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12"/>
  </bookViews>
  <sheets>
    <sheet name="Súhrn" sheetId="8" r:id="rId1"/>
    <sheet name="september 2016" sheetId="4" r:id="rId2"/>
    <sheet name="október 2016" sheetId="5" r:id="rId3"/>
    <sheet name="november 2016" sheetId="6" r:id="rId4"/>
    <sheet name="december 2016" sheetId="7" r:id="rId5"/>
    <sheet name="január 2017" sheetId="9" r:id="rId6"/>
    <sheet name="február 2017" sheetId="10" r:id="rId7"/>
    <sheet name="marec 2017" sheetId="11" r:id="rId8"/>
    <sheet name="apríl 2017" sheetId="12" r:id="rId9"/>
    <sheet name="máj 2017" sheetId="13" r:id="rId10"/>
    <sheet name="jún 2017" sheetId="14" r:id="rId11"/>
    <sheet name="júl 2017" sheetId="15" r:id="rId12"/>
    <sheet name="august 2017" sheetId="16" r:id="rId13"/>
  </sheets>
  <calcPr calcId="162913"/>
</workbook>
</file>

<file path=xl/calcChain.xml><?xml version="1.0" encoding="utf-8"?>
<calcChain xmlns="http://schemas.openxmlformats.org/spreadsheetml/2006/main"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5" i="8"/>
  <c r="D9" i="8"/>
  <c r="D10" i="8"/>
  <c r="D13" i="8"/>
  <c r="D15" i="8"/>
  <c r="D16" i="8"/>
  <c r="D19" i="8"/>
  <c r="D20" i="8"/>
  <c r="D21" i="8"/>
  <c r="D22" i="8"/>
  <c r="D23" i="8"/>
  <c r="C8" i="4" l="1"/>
  <c r="D8" i="8" s="1"/>
  <c r="C17" i="4" l="1"/>
  <c r="D17" i="8" s="1"/>
  <c r="C18" i="4" l="1"/>
  <c r="D18" i="8" s="1"/>
  <c r="C12" i="4"/>
  <c r="D12" i="8" s="1"/>
  <c r="C14" i="4"/>
  <c r="D14" i="8" s="1"/>
  <c r="C4" i="4"/>
  <c r="D4" i="8" s="1"/>
  <c r="C6" i="4"/>
  <c r="D6" i="8" s="1"/>
  <c r="C7" i="4"/>
  <c r="D7" i="8" s="1"/>
  <c r="C11" i="4"/>
  <c r="D11" i="8" s="1"/>
  <c r="P21" i="8" l="1"/>
  <c r="P22" i="8"/>
  <c r="P20" i="8"/>
  <c r="P23" i="8"/>
  <c r="P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12" i="8" l="1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<sst xmlns="http://schemas.openxmlformats.org/spreadsheetml/2006/main" count="516" uniqueCount="65">
  <si>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</si>
  <si>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</si>
  <si>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</si>
  <si>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</si>
  <si>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</si>
  <si>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</si>
  <si>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</si>
  <si>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</si>
  <si>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</si>
  <si>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</si>
  <si>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</si>
  <si>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</si>
  <si>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</si>
  <si>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</si>
  <si>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</si>
  <si>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</si>
  <si>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</si>
  <si>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</si>
  <si>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</si>
  <si>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</si>
  <si>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2016</t>
  </si>
  <si>
    <t>Spolu k 31. 10. 2016</t>
  </si>
  <si>
    <t>Spolu k 30. 11. 2016</t>
  </si>
  <si>
    <t>Spolu k 31. 12. 2016</t>
  </si>
  <si>
    <t>Spolu k 31. 1. 2017</t>
  </si>
  <si>
    <t>Spolu k 29. 2. 2017</t>
  </si>
  <si>
    <t>Spolu k 31. 3. 2017</t>
  </si>
  <si>
    <t>Spolu k 30. 4. 2017</t>
  </si>
  <si>
    <t>Spolu k 31. 5. 2017</t>
  </si>
  <si>
    <t>Spolu k 30. 6. 2017</t>
  </si>
  <si>
    <t>Spolu k 31. 7. 2017</t>
  </si>
  <si>
    <t>Spolu k 31. 8. 2017</t>
  </si>
  <si>
    <t>Borošová</t>
  </si>
  <si>
    <t>Miroslava</t>
  </si>
  <si>
    <t>Dobríková</t>
  </si>
  <si>
    <t>Vanesa</t>
  </si>
  <si>
    <t>Hudecová</t>
  </si>
  <si>
    <t>Lea</t>
  </si>
  <si>
    <t>Chovaníková</t>
  </si>
  <si>
    <t>Alexandra Sophia</t>
  </si>
  <si>
    <t>Kelíšková</t>
  </si>
  <si>
    <t>Sára</t>
  </si>
  <si>
    <t>Kovaľová</t>
  </si>
  <si>
    <t>Karolína</t>
  </si>
  <si>
    <t>Kovalská</t>
  </si>
  <si>
    <t>Bianka</t>
  </si>
  <si>
    <t>Škvareková</t>
  </si>
  <si>
    <t>Lucia</t>
  </si>
  <si>
    <t>Šoltésová</t>
  </si>
  <si>
    <t>Ema</t>
  </si>
  <si>
    <t>Švedová</t>
  </si>
  <si>
    <t>Daniela</t>
  </si>
  <si>
    <t>Plichtová</t>
  </si>
  <si>
    <t>Anett Mária</t>
  </si>
  <si>
    <t>Repková</t>
  </si>
  <si>
    <t>Antónia</t>
  </si>
  <si>
    <t>Stanová</t>
  </si>
  <si>
    <t>Terézia</t>
  </si>
  <si>
    <t>Vašková</t>
  </si>
  <si>
    <t>Sarah Viktória</t>
  </si>
  <si>
    <t>Vetešková</t>
  </si>
  <si>
    <t>Natália</t>
  </si>
  <si>
    <t>Vrábľová</t>
  </si>
  <si>
    <t>Aneta</t>
  </si>
  <si>
    <t>7.9.2016, 12.10.2016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</si>
</sst>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0" fontId="6" fillId="0" borderId="4" xfId="0" applyFont="1" applyBorder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9" xfId="1" applyNumberFormat="1" applyFont="1" applyFill="1" applyBorder="1" applyAlignment="1">
      <alignment horizontal="center"/>
    </xf>
    <xf numFmtId="0" fontId="6" fillId="0" borderId="10" xfId="0" applyFont="1" applyBorder="1"/>
    <xf numFmtId="164" fontId="7" fillId="5" borderId="11" xfId="1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7" fillId="0" borderId="4" xfId="1" quotePrefix="1" applyFont="1" applyBorder="1" applyAlignment="1">
      <alignment horizontal="center"/>
    </xf>
    <xf numFmtId="0" fontId="7" fillId="0" borderId="15" xfId="1" quotePrefix="1" applyFont="1" applyBorder="1" applyAlignment="1">
      <alignment horizontal="center"/>
    </xf>
    <xf numFmtId="0" fontId="7" fillId="0" borderId="16" xfId="1" quotePrefix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17" xfId="1" quotePrefix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0" borderId="0" xfId="0" applyNumberFormat="1"/>
    <xf numFmtId="0" fontId="1" fillId="6" borderId="20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O33" sqref="O33"/>
    </sheetView>
  </sheetViews>
  <sheetFormatPr defaultRowHeight="15"/>
  <cols>
    <col min="2" max="2" width="14.7109375" customWidth="1"/>
    <col min="3" max="3" width="16.7109375" customWidth="1"/>
  </cols>
  <sheetData>
    <row r="1" spans="1:17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.5" thickBot="1">
      <c r="A2" s="5"/>
      <c r="B2" s="32" t="s">
        <v>6</v>
      </c>
      <c r="C2" s="33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17" ht="15.75" thickBot="1">
      <c r="A3" s="8"/>
      <c r="B3" s="25" t="s">
        <v>32</v>
      </c>
      <c r="C3" s="26" t="s">
        <v>33</v>
      </c>
      <c r="D3" s="24">
        <f>'september 2016'!C3</f>
        <v>40</v>
      </c>
      <c r="E3" s="20">
        <f>'október 2016'!C3</f>
        <v>10</v>
      </c>
      <c r="F3" s="20">
        <f>'november 2016'!C3</f>
        <v>10</v>
      </c>
      <c r="G3" s="20">
        <f>'december 2016'!C3</f>
        <v>10</v>
      </c>
      <c r="H3" s="20">
        <f>'január 2017'!C3</f>
        <v>10</v>
      </c>
      <c r="I3" s="20">
        <f>'február 2017'!C3</f>
        <v>10</v>
      </c>
      <c r="J3" s="20">
        <f>'marec 2017'!C3</f>
        <v>10</v>
      </c>
      <c r="K3" s="20">
        <f>'apríl 2017'!C3</f>
        <v>10</v>
      </c>
      <c r="L3" s="20">
        <f>'máj 2017'!C3</f>
        <v>10</v>
      </c>
      <c r="M3" s="21">
        <f>'jún 2017'!C3</f>
        <v>10</v>
      </c>
      <c r="N3" s="22">
        <f>'júl 2017'!C3</f>
        <v>0</v>
      </c>
      <c r="O3" s="22">
        <f>'august 2017'!C3</f>
        <v>0</v>
      </c>
      <c r="P3" s="10">
        <f t="shared" ref="P3:P23" si="0">SUM(D3:O3)</f>
        <v>130</v>
      </c>
      <c r="Q3" s="5"/>
    </row>
    <row r="4" spans="1:17" ht="15.75" thickBot="1">
      <c r="A4" s="8"/>
      <c r="B4" s="27" t="s">
        <v>34</v>
      </c>
      <c r="C4" s="28" t="s">
        <v>35</v>
      </c>
      <c r="D4" s="24">
        <f>'september 2016'!C4</f>
        <v>40</v>
      </c>
      <c r="E4" s="20">
        <f>'október 2016'!C4</f>
        <v>10</v>
      </c>
      <c r="F4" s="20">
        <f>'november 2016'!C4</f>
        <v>10</v>
      </c>
      <c r="G4" s="20">
        <f>'december 2016'!C4</f>
        <v>10</v>
      </c>
      <c r="H4" s="20">
        <f>'január 2017'!C4</f>
        <v>10</v>
      </c>
      <c r="I4" s="20">
        <f>'február 2017'!C4</f>
        <v>10</v>
      </c>
      <c r="J4" s="20">
        <f>'marec 2017'!C4</f>
        <v>10</v>
      </c>
      <c r="K4" s="20">
        <f>'apríl 2017'!C4</f>
        <v>10</v>
      </c>
      <c r="L4" s="20">
        <f>'máj 2017'!C4</f>
        <v>10</v>
      </c>
      <c r="M4" s="21">
        <f>'jún 2017'!C4</f>
        <v>10</v>
      </c>
      <c r="N4" s="22">
        <f>'júl 2017'!C4</f>
        <v>0</v>
      </c>
      <c r="O4" s="22">
        <f>'august 2017'!C4</f>
        <v>0</v>
      </c>
      <c r="P4" s="10">
        <f t="shared" si="0"/>
        <v>130</v>
      </c>
      <c r="Q4" s="5"/>
    </row>
    <row r="5" spans="1:17" ht="15.75" thickBot="1">
      <c r="A5" s="11"/>
      <c r="B5" s="27" t="s">
        <v>36</v>
      </c>
      <c r="C5" s="28" t="s">
        <v>37</v>
      </c>
      <c r="D5" s="24">
        <f>'september 2016'!C5</f>
        <v>40</v>
      </c>
      <c r="E5" s="20">
        <f>'október 2016'!C5</f>
        <v>10</v>
      </c>
      <c r="F5" s="20">
        <f>'november 2016'!C5</f>
        <v>10</v>
      </c>
      <c r="G5" s="20">
        <f>'december 2016'!C5</f>
        <v>10</v>
      </c>
      <c r="H5" s="20">
        <f>'január 2017'!C5</f>
        <v>10</v>
      </c>
      <c r="I5" s="20">
        <f>'február 2017'!C5</f>
        <v>10</v>
      </c>
      <c r="J5" s="20">
        <f>'marec 2017'!C5</f>
        <v>10</v>
      </c>
      <c r="K5" s="20">
        <f>'apríl 2017'!C5</f>
        <v>10</v>
      </c>
      <c r="L5" s="20">
        <f>'máj 2017'!C5</f>
        <v>10</v>
      </c>
      <c r="M5" s="21">
        <f>'jún 2017'!C5</f>
        <v>10</v>
      </c>
      <c r="N5" s="22">
        <f>'júl 2017'!C5</f>
        <v>0</v>
      </c>
      <c r="O5" s="22">
        <f>'august 2017'!C5</f>
        <v>0</v>
      </c>
      <c r="P5" s="10">
        <f t="shared" si="0"/>
        <v>130</v>
      </c>
      <c r="Q5" s="5"/>
    </row>
    <row r="6" spans="1:17" ht="15.75" thickBot="1">
      <c r="A6" s="12"/>
      <c r="B6" s="27" t="s">
        <v>38</v>
      </c>
      <c r="C6" s="28" t="s">
        <v>39</v>
      </c>
      <c r="D6" s="24">
        <f>'september 2016'!C6</f>
        <v>40</v>
      </c>
      <c r="E6" s="20">
        <f>'október 2016'!C6</f>
        <v>10</v>
      </c>
      <c r="F6" s="20">
        <f>'november 2016'!C6</f>
        <v>10</v>
      </c>
      <c r="G6" s="20">
        <f>'december 2016'!C6</f>
        <v>10</v>
      </c>
      <c r="H6" s="20">
        <f>'január 2017'!C6</f>
        <v>10</v>
      </c>
      <c r="I6" s="20">
        <f>'február 2017'!C6</f>
        <v>10</v>
      </c>
      <c r="J6" s="20">
        <f>'marec 2017'!C6</f>
        <v>10</v>
      </c>
      <c r="K6" s="20">
        <f>'apríl 2017'!C6</f>
        <v>10</v>
      </c>
      <c r="L6" s="20">
        <f>'máj 2017'!C6</f>
        <v>10</v>
      </c>
      <c r="M6" s="21">
        <f>'jún 2017'!C6</f>
        <v>10</v>
      </c>
      <c r="N6" s="22">
        <f>'júl 2017'!C6</f>
        <v>0</v>
      </c>
      <c r="O6" s="22">
        <f>'august 2017'!C6</f>
        <v>0</v>
      </c>
      <c r="P6" s="10">
        <f t="shared" si="0"/>
        <v>130</v>
      </c>
      <c r="Q6" s="5"/>
    </row>
    <row r="7" spans="1:17" ht="15.75" thickBot="1">
      <c r="A7" s="12"/>
      <c r="B7" s="27" t="s">
        <v>40</v>
      </c>
      <c r="C7" s="28" t="s">
        <v>41</v>
      </c>
      <c r="D7" s="24">
        <f>'september 2016'!C7</f>
        <v>40</v>
      </c>
      <c r="E7" s="20">
        <f>'október 2016'!C7</f>
        <v>10</v>
      </c>
      <c r="F7" s="20">
        <f>'november 2016'!C7</f>
        <v>10</v>
      </c>
      <c r="G7" s="20">
        <f>'december 2016'!C7</f>
        <v>10</v>
      </c>
      <c r="H7" s="20">
        <f>'január 2017'!C7</f>
        <v>10</v>
      </c>
      <c r="I7" s="20">
        <f>'február 2017'!C7</f>
        <v>10</v>
      </c>
      <c r="J7" s="20">
        <f>'marec 2017'!C7</f>
        <v>10</v>
      </c>
      <c r="K7" s="20">
        <f>'apríl 2017'!C7</f>
        <v>10</v>
      </c>
      <c r="L7" s="20">
        <f>'máj 2017'!C7</f>
        <v>10</v>
      </c>
      <c r="M7" s="21">
        <f>'jún 2017'!C7</f>
        <v>10</v>
      </c>
      <c r="N7" s="22">
        <f>'júl 2017'!C7</f>
        <v>0</v>
      </c>
      <c r="O7" s="22">
        <f>'august 2017'!C7</f>
        <v>0</v>
      </c>
      <c r="P7" s="10">
        <f t="shared" si="0"/>
        <v>130</v>
      </c>
      <c r="Q7" s="5"/>
    </row>
    <row r="8" spans="1:17" ht="15.75" thickBot="1">
      <c r="A8" s="12"/>
      <c r="B8" s="30" t="s">
        <v>42</v>
      </c>
      <c r="C8" s="31" t="s">
        <v>43</v>
      </c>
      <c r="D8" s="24">
        <f>'september 2016'!C8</f>
        <v>40</v>
      </c>
      <c r="E8" s="20">
        <f>'október 2016'!C8</f>
        <v>10</v>
      </c>
      <c r="F8" s="20">
        <f>'november 2016'!C8</f>
        <v>10</v>
      </c>
      <c r="G8" s="20">
        <f>'december 2016'!C8</f>
        <v>0</v>
      </c>
      <c r="H8" s="20">
        <f>'január 2017'!C8</f>
        <v>0</v>
      </c>
      <c r="I8" s="20">
        <f>'február 2017'!C8</f>
        <v>0</v>
      </c>
      <c r="J8" s="20">
        <f>'marec 2017'!C8</f>
        <v>0</v>
      </c>
      <c r="K8" s="20">
        <f>'apríl 2017'!C8</f>
        <v>0</v>
      </c>
      <c r="L8" s="20">
        <f>'máj 2017'!C8</f>
        <v>0</v>
      </c>
      <c r="M8" s="21">
        <f>'jún 2017'!C8</f>
        <v>0</v>
      </c>
      <c r="N8" s="22">
        <f>'júl 2017'!C8</f>
        <v>0</v>
      </c>
      <c r="O8" s="22">
        <f>'august 2017'!C8</f>
        <v>0</v>
      </c>
      <c r="P8" s="10">
        <f t="shared" si="0"/>
        <v>60</v>
      </c>
      <c r="Q8" s="5"/>
    </row>
    <row r="9" spans="1:17" ht="15.75" thickBot="1">
      <c r="A9" s="12"/>
      <c r="B9" s="30" t="s">
        <v>44</v>
      </c>
      <c r="C9" s="31" t="s">
        <v>45</v>
      </c>
      <c r="D9" s="24">
        <f>'september 2016'!C9</f>
        <v>10</v>
      </c>
      <c r="E9" s="20">
        <f>'október 2016'!C9</f>
        <v>10</v>
      </c>
      <c r="F9" s="20">
        <f>'november 2016'!C9</f>
        <v>0</v>
      </c>
      <c r="G9" s="20">
        <f>'december 2016'!C9</f>
        <v>0</v>
      </c>
      <c r="H9" s="20">
        <f>'január 2017'!C9</f>
        <v>0</v>
      </c>
      <c r="I9" s="20">
        <f>'február 2017'!C9</f>
        <v>0</v>
      </c>
      <c r="J9" s="20">
        <f>'marec 2017'!C9</f>
        <v>0</v>
      </c>
      <c r="K9" s="20">
        <f>'apríl 2017'!C9</f>
        <v>0</v>
      </c>
      <c r="L9" s="20">
        <f>'máj 2017'!C9</f>
        <v>0</v>
      </c>
      <c r="M9" s="21">
        <f>'jún 2017'!C9</f>
        <v>0</v>
      </c>
      <c r="N9" s="22">
        <f>'júl 2017'!C9</f>
        <v>0</v>
      </c>
      <c r="O9" s="22">
        <f>'august 2017'!C9</f>
        <v>0</v>
      </c>
      <c r="P9" s="10">
        <f t="shared" si="0"/>
        <v>20</v>
      </c>
      <c r="Q9" s="5"/>
    </row>
    <row r="10" spans="1:17" ht="15.75" thickBot="1">
      <c r="A10" s="12"/>
      <c r="B10" s="27" t="s">
        <v>46</v>
      </c>
      <c r="C10" s="28" t="s">
        <v>47</v>
      </c>
      <c r="D10" s="24">
        <f>'september 2016'!C10</f>
        <v>40</v>
      </c>
      <c r="E10" s="20">
        <f>'október 2016'!C10</f>
        <v>10</v>
      </c>
      <c r="F10" s="20">
        <f>'november 2016'!C10</f>
        <v>10</v>
      </c>
      <c r="G10" s="20">
        <f>'december 2016'!C10</f>
        <v>10</v>
      </c>
      <c r="H10" s="20">
        <f>'január 2017'!C10</f>
        <v>10</v>
      </c>
      <c r="I10" s="20">
        <f>'február 2017'!C10</f>
        <v>10</v>
      </c>
      <c r="J10" s="20">
        <f>'marec 2017'!C10</f>
        <v>10</v>
      </c>
      <c r="K10" s="20">
        <f>'apríl 2017'!C10</f>
        <v>10</v>
      </c>
      <c r="L10" s="20">
        <f>'máj 2017'!C10</f>
        <v>10</v>
      </c>
      <c r="M10" s="21">
        <f>'jún 2017'!C10</f>
        <v>10</v>
      </c>
      <c r="N10" s="22">
        <f>'júl 2017'!C10</f>
        <v>0</v>
      </c>
      <c r="O10" s="22">
        <f>'august 2017'!C10</f>
        <v>0</v>
      </c>
      <c r="P10" s="10">
        <f t="shared" si="0"/>
        <v>130</v>
      </c>
      <c r="Q10" s="5"/>
    </row>
    <row r="11" spans="1:17" ht="15.75" thickBot="1">
      <c r="A11" s="12"/>
      <c r="B11" s="27" t="s">
        <v>48</v>
      </c>
      <c r="C11" s="28" t="s">
        <v>49</v>
      </c>
      <c r="D11" s="24">
        <f>'september 2016'!C11</f>
        <v>40</v>
      </c>
      <c r="E11" s="20">
        <f>'október 2016'!C11</f>
        <v>10</v>
      </c>
      <c r="F11" s="20">
        <f>'november 2016'!C11</f>
        <v>10</v>
      </c>
      <c r="G11" s="20">
        <f>'december 2016'!C11</f>
        <v>10</v>
      </c>
      <c r="H11" s="20">
        <f>'január 2017'!C11</f>
        <v>10</v>
      </c>
      <c r="I11" s="20">
        <f>'február 2017'!C11</f>
        <v>10</v>
      </c>
      <c r="J11" s="20">
        <f>'marec 2017'!C11</f>
        <v>10</v>
      </c>
      <c r="K11" s="20">
        <f>'apríl 2017'!C11</f>
        <v>10</v>
      </c>
      <c r="L11" s="20">
        <f>'máj 2017'!C11</f>
        <v>10</v>
      </c>
      <c r="M11" s="21">
        <f>'jún 2017'!C11</f>
        <v>10</v>
      </c>
      <c r="N11" s="22">
        <f>'júl 2017'!C11</f>
        <v>0</v>
      </c>
      <c r="O11" s="22">
        <f>'august 2017'!C11</f>
        <v>0</v>
      </c>
      <c r="P11" s="10">
        <f t="shared" si="0"/>
        <v>130</v>
      </c>
      <c r="Q11" s="5"/>
    </row>
    <row r="12" spans="1:17" ht="15.75" thickBot="1">
      <c r="A12" s="5"/>
      <c r="B12" s="30" t="s">
        <v>50</v>
      </c>
      <c r="C12" s="31" t="s">
        <v>51</v>
      </c>
      <c r="D12" s="24">
        <f>'september 2016'!C12</f>
        <v>40</v>
      </c>
      <c r="E12" s="20">
        <f>'október 2016'!C12</f>
        <v>10</v>
      </c>
      <c r="F12" s="20">
        <f>'november 2016'!C12</f>
        <v>10</v>
      </c>
      <c r="G12" s="20">
        <f>'december 2016'!C12</f>
        <v>10</v>
      </c>
      <c r="H12" s="20">
        <f>'január 2017'!C12</f>
        <v>10</v>
      </c>
      <c r="I12" s="20">
        <f>'február 2017'!C12</f>
        <v>10</v>
      </c>
      <c r="J12" s="20">
        <f>'marec 2017'!C12</f>
        <v>10</v>
      </c>
      <c r="K12" s="20">
        <f>'apríl 2017'!C12</f>
        <v>0</v>
      </c>
      <c r="L12" s="20">
        <f>'máj 2017'!C12</f>
        <v>0</v>
      </c>
      <c r="M12" s="21">
        <f>'jún 2017'!C12</f>
        <v>0</v>
      </c>
      <c r="N12" s="22">
        <f>'júl 2017'!C12</f>
        <v>0</v>
      </c>
      <c r="O12" s="22">
        <f>'august 2017'!C12</f>
        <v>0</v>
      </c>
      <c r="P12" s="10">
        <f t="shared" si="0"/>
        <v>100</v>
      </c>
      <c r="Q12" s="5"/>
    </row>
    <row r="13" spans="1:17" ht="15.75" thickBot="1">
      <c r="A13" s="5"/>
      <c r="B13" s="27" t="s">
        <v>52</v>
      </c>
      <c r="C13" s="28" t="s">
        <v>53</v>
      </c>
      <c r="D13" s="24">
        <f>'september 2016'!C13</f>
        <v>40</v>
      </c>
      <c r="E13" s="20">
        <f>'október 2016'!C13</f>
        <v>10</v>
      </c>
      <c r="F13" s="20">
        <f>'november 2016'!C13</f>
        <v>10</v>
      </c>
      <c r="G13" s="20">
        <f>'december 2016'!C13</f>
        <v>10</v>
      </c>
      <c r="H13" s="20">
        <f>'január 2017'!C13</f>
        <v>10</v>
      </c>
      <c r="I13" s="20">
        <f>'február 2017'!C13</f>
        <v>10</v>
      </c>
      <c r="J13" s="20">
        <f>'marec 2017'!C13</f>
        <v>10</v>
      </c>
      <c r="K13" s="20">
        <f>'apríl 2017'!C13</f>
        <v>10</v>
      </c>
      <c r="L13" s="20">
        <f>'máj 2017'!C13</f>
        <v>10</v>
      </c>
      <c r="M13" s="21">
        <f>'jún 2017'!C13</f>
        <v>10</v>
      </c>
      <c r="N13" s="22">
        <f>'júl 2017'!C13</f>
        <v>0</v>
      </c>
      <c r="O13" s="22">
        <f>'august 2017'!C13</f>
        <v>0</v>
      </c>
      <c r="P13" s="10">
        <f t="shared" si="0"/>
        <v>130</v>
      </c>
      <c r="Q13" s="5"/>
    </row>
    <row r="14" spans="1:17" ht="15.75" thickBot="1">
      <c r="A14" s="5"/>
      <c r="B14" s="27" t="s">
        <v>54</v>
      </c>
      <c r="C14" s="28" t="s">
        <v>55</v>
      </c>
      <c r="D14" s="24">
        <f>'september 2016'!C14</f>
        <v>40</v>
      </c>
      <c r="E14" s="20">
        <f>'október 2016'!C14</f>
        <v>10</v>
      </c>
      <c r="F14" s="20">
        <f>'november 2016'!C14</f>
        <v>10</v>
      </c>
      <c r="G14" s="20">
        <f>'december 2016'!C14</f>
        <v>10</v>
      </c>
      <c r="H14" s="20">
        <f>'január 2017'!C14</f>
        <v>10</v>
      </c>
      <c r="I14" s="20">
        <f>'február 2017'!C14</f>
        <v>10</v>
      </c>
      <c r="J14" s="20">
        <f>'marec 2017'!C14</f>
        <v>10</v>
      </c>
      <c r="K14" s="20">
        <f>'apríl 2017'!C14</f>
        <v>10</v>
      </c>
      <c r="L14" s="20">
        <f>'máj 2017'!C14</f>
        <v>10</v>
      </c>
      <c r="M14" s="21">
        <f>'jún 2017'!C14</f>
        <v>10</v>
      </c>
      <c r="N14" s="22">
        <f>'júl 2017'!C14</f>
        <v>0</v>
      </c>
      <c r="O14" s="22">
        <f>'august 2017'!C14</f>
        <v>0</v>
      </c>
      <c r="P14" s="10">
        <f t="shared" si="0"/>
        <v>130</v>
      </c>
      <c r="Q14" s="5"/>
    </row>
    <row r="15" spans="1:17" ht="15.75" thickBot="1">
      <c r="A15" s="12"/>
      <c r="B15" s="27" t="s">
        <v>56</v>
      </c>
      <c r="C15" s="28" t="s">
        <v>57</v>
      </c>
      <c r="D15" s="24">
        <f>'september 2016'!C15</f>
        <v>40</v>
      </c>
      <c r="E15" s="20">
        <f>'október 2016'!C15</f>
        <v>10</v>
      </c>
      <c r="F15" s="20">
        <f>'november 2016'!C15</f>
        <v>10</v>
      </c>
      <c r="G15" s="20">
        <f>'december 2016'!C15</f>
        <v>10</v>
      </c>
      <c r="H15" s="20">
        <f>'január 2017'!C15</f>
        <v>10</v>
      </c>
      <c r="I15" s="20">
        <f>'február 2017'!C15</f>
        <v>10</v>
      </c>
      <c r="J15" s="20">
        <f>'marec 2017'!C15</f>
        <v>10</v>
      </c>
      <c r="K15" s="20">
        <f>'apríl 2017'!C15</f>
        <v>10</v>
      </c>
      <c r="L15" s="20">
        <f>'máj 2017'!C15</f>
        <v>10</v>
      </c>
      <c r="M15" s="21">
        <f>'jún 2017'!C15</f>
        <v>10</v>
      </c>
      <c r="N15" s="22">
        <f>'júl 2017'!C15</f>
        <v>0</v>
      </c>
      <c r="O15" s="22">
        <f>'august 2017'!C15</f>
        <v>0</v>
      </c>
      <c r="P15" s="10">
        <f t="shared" si="0"/>
        <v>130</v>
      </c>
      <c r="Q15" s="5"/>
    </row>
    <row r="16" spans="1:17" ht="15.75" thickBot="1">
      <c r="A16" s="5"/>
      <c r="B16" s="30" t="s">
        <v>58</v>
      </c>
      <c r="C16" s="31" t="s">
        <v>59</v>
      </c>
      <c r="D16" s="24">
        <f>'september 2016'!C16</f>
        <v>40</v>
      </c>
      <c r="E16" s="20">
        <f>'október 2016'!C16</f>
        <v>10</v>
      </c>
      <c r="F16" s="20">
        <f>'november 2016'!C16</f>
        <v>10</v>
      </c>
      <c r="G16" s="20">
        <f>'december 2016'!C16</f>
        <v>10</v>
      </c>
      <c r="H16" s="20">
        <f>'január 2017'!C16</f>
        <v>0</v>
      </c>
      <c r="I16" s="20">
        <f>'február 2017'!C16</f>
        <v>0</v>
      </c>
      <c r="J16" s="20">
        <f>'marec 2017'!C16</f>
        <v>0</v>
      </c>
      <c r="K16" s="20">
        <f>'apríl 2017'!C16</f>
        <v>0</v>
      </c>
      <c r="L16" s="20">
        <f>'máj 2017'!C16</f>
        <v>0</v>
      </c>
      <c r="M16" s="21">
        <f>'jún 2017'!C16</f>
        <v>0</v>
      </c>
      <c r="N16" s="22">
        <f>'júl 2017'!C16</f>
        <v>0</v>
      </c>
      <c r="O16" s="22">
        <f>'august 2017'!C16</f>
        <v>0</v>
      </c>
      <c r="P16" s="10">
        <f t="shared" si="0"/>
        <v>70</v>
      </c>
      <c r="Q16" s="5"/>
    </row>
    <row r="17" spans="1:17" ht="15.75" thickBot="1">
      <c r="A17" s="5"/>
      <c r="B17" s="27" t="s">
        <v>60</v>
      </c>
      <c r="C17" s="28" t="s">
        <v>61</v>
      </c>
      <c r="D17" s="24">
        <f>'september 2016'!C17</f>
        <v>40</v>
      </c>
      <c r="E17" s="20">
        <f>'október 2016'!C17</f>
        <v>10</v>
      </c>
      <c r="F17" s="20">
        <f>'november 2016'!C17</f>
        <v>10</v>
      </c>
      <c r="G17" s="20">
        <f>'december 2016'!C17</f>
        <v>10</v>
      </c>
      <c r="H17" s="20">
        <f>'január 2017'!C17</f>
        <v>10</v>
      </c>
      <c r="I17" s="20">
        <f>'február 2017'!C17</f>
        <v>10</v>
      </c>
      <c r="J17" s="20">
        <f>'marec 2017'!C17</f>
        <v>10</v>
      </c>
      <c r="K17" s="20">
        <f>'apríl 2017'!C17</f>
        <v>10</v>
      </c>
      <c r="L17" s="20">
        <f>'máj 2017'!C17</f>
        <v>10</v>
      </c>
      <c r="M17" s="21">
        <f>'jún 2017'!C17</f>
        <v>10</v>
      </c>
      <c r="N17" s="22">
        <f>'júl 2017'!C17</f>
        <v>0</v>
      </c>
      <c r="O17" s="22">
        <f>'august 2017'!C17</f>
        <v>0</v>
      </c>
      <c r="P17" s="10">
        <f t="shared" si="0"/>
        <v>130</v>
      </c>
      <c r="Q17" s="5"/>
    </row>
    <row r="18" spans="1:17" ht="15.75" thickBot="1">
      <c r="A18" s="5"/>
      <c r="B18" s="27" t="s">
        <v>62</v>
      </c>
      <c r="C18" s="28" t="s">
        <v>63</v>
      </c>
      <c r="D18" s="24">
        <f>'september 2016'!C18</f>
        <v>40</v>
      </c>
      <c r="E18" s="20">
        <f>'október 2016'!C18</f>
        <v>10</v>
      </c>
      <c r="F18" s="20">
        <f>'november 2016'!C18</f>
        <v>10</v>
      </c>
      <c r="G18" s="20">
        <f>'december 2016'!C18</f>
        <v>10</v>
      </c>
      <c r="H18" s="20">
        <f>'január 2017'!C18</f>
        <v>10</v>
      </c>
      <c r="I18" s="20">
        <f>'február 2017'!C18</f>
        <v>10</v>
      </c>
      <c r="J18" s="20">
        <f>'marec 2017'!C18</f>
        <v>10</v>
      </c>
      <c r="K18" s="20">
        <f>'apríl 2017'!C18</f>
        <v>10</v>
      </c>
      <c r="L18" s="20">
        <f>'máj 2017'!C18</f>
        <v>10</v>
      </c>
      <c r="M18" s="21">
        <f>'jún 2017'!C18</f>
        <v>10</v>
      </c>
      <c r="N18" s="22">
        <f>'júl 2017'!C18</f>
        <v>0</v>
      </c>
      <c r="O18" s="22">
        <f>'august 2017'!C18</f>
        <v>0</v>
      </c>
      <c r="P18" s="10">
        <f t="shared" si="0"/>
        <v>130</v>
      </c>
      <c r="Q18" s="5"/>
    </row>
    <row r="19" spans="1:17" ht="15.75" thickBot="1">
      <c r="A19" s="5"/>
      <c r="B19" s="9"/>
      <c r="C19" s="17"/>
      <c r="D19" s="24">
        <f>'september 2016'!C19</f>
        <v>0</v>
      </c>
      <c r="E19" s="20">
        <f>'október 2016'!C19</f>
        <v>0</v>
      </c>
      <c r="F19" s="20">
        <f>'november 2016'!C19</f>
        <v>0</v>
      </c>
      <c r="G19" s="20">
        <f>'december 2016'!C19</f>
        <v>0</v>
      </c>
      <c r="H19" s="20">
        <f>'január 2017'!C19</f>
        <v>0</v>
      </c>
      <c r="I19" s="20">
        <f>'február 2017'!C19</f>
        <v>0</v>
      </c>
      <c r="J19" s="20">
        <f>'marec 2017'!C19</f>
        <v>0</v>
      </c>
      <c r="K19" s="20">
        <f>'apríl 2017'!C19</f>
        <v>0</v>
      </c>
      <c r="L19" s="20">
        <f>'máj 2017'!C19</f>
        <v>0</v>
      </c>
      <c r="M19" s="21">
        <f>'jún 2017'!C19</f>
        <v>0</v>
      </c>
      <c r="N19" s="22">
        <f>'júl 2017'!C19</f>
        <v>0</v>
      </c>
      <c r="O19" s="22">
        <f>'august 2017'!C19</f>
        <v>0</v>
      </c>
      <c r="P19" s="10">
        <f t="shared" si="0"/>
        <v>0</v>
      </c>
      <c r="Q19" s="5"/>
    </row>
    <row r="20" spans="1:17" ht="15.75" thickBot="1">
      <c r="A20" s="5"/>
      <c r="B20" s="9"/>
      <c r="C20" s="17"/>
      <c r="D20" s="24">
        <f>'september 2016'!C20</f>
        <v>0</v>
      </c>
      <c r="E20" s="20">
        <f>'október 2016'!C20</f>
        <v>0</v>
      </c>
      <c r="F20" s="20">
        <f>'november 2016'!C20</f>
        <v>0</v>
      </c>
      <c r="G20" s="20">
        <f>'december 2016'!C20</f>
        <v>0</v>
      </c>
      <c r="H20" s="20">
        <f>'január 2017'!C20</f>
        <v>0</v>
      </c>
      <c r="I20" s="20">
        <f>'február 2017'!C20</f>
        <v>0</v>
      </c>
      <c r="J20" s="20">
        <f>'marec 2017'!C20</f>
        <v>0</v>
      </c>
      <c r="K20" s="20">
        <f>'apríl 2017'!C20</f>
        <v>0</v>
      </c>
      <c r="L20" s="20">
        <f>'máj 2017'!C20</f>
        <v>0</v>
      </c>
      <c r="M20" s="21">
        <f>'jún 2017'!C20</f>
        <v>0</v>
      </c>
      <c r="N20" s="22">
        <f>'júl 2017'!C20</f>
        <v>0</v>
      </c>
      <c r="O20" s="22">
        <f>'august 2017'!C20</f>
        <v>0</v>
      </c>
      <c r="P20" s="10">
        <f t="shared" si="0"/>
        <v>0</v>
      </c>
      <c r="Q20" s="5"/>
    </row>
    <row r="21" spans="1:17" ht="15.75" thickBot="1">
      <c r="A21" s="5"/>
      <c r="B21" s="14"/>
      <c r="C21" s="18"/>
      <c r="D21" s="24">
        <f>'september 2016'!C21</f>
        <v>0</v>
      </c>
      <c r="E21" s="20">
        <f>'október 2016'!C21</f>
        <v>0</v>
      </c>
      <c r="F21" s="20">
        <f>'november 2016'!C21</f>
        <v>0</v>
      </c>
      <c r="G21" s="20">
        <f>'december 2016'!C21</f>
        <v>0</v>
      </c>
      <c r="H21" s="20">
        <f>'január 2017'!C21</f>
        <v>0</v>
      </c>
      <c r="I21" s="20">
        <f>'február 2017'!C21</f>
        <v>0</v>
      </c>
      <c r="J21" s="20">
        <f>'marec 2017'!C21</f>
        <v>0</v>
      </c>
      <c r="K21" s="20">
        <f>'apríl 2017'!C21</f>
        <v>0</v>
      </c>
      <c r="L21" s="20">
        <f>'máj 2017'!C21</f>
        <v>0</v>
      </c>
      <c r="M21" s="21">
        <f>'jún 2017'!C21</f>
        <v>0</v>
      </c>
      <c r="N21" s="22">
        <f>'júl 2017'!C21</f>
        <v>0</v>
      </c>
      <c r="O21" s="22">
        <f>'august 2017'!C21</f>
        <v>0</v>
      </c>
      <c r="P21" s="10">
        <f t="shared" si="0"/>
        <v>0</v>
      </c>
      <c r="Q21" s="5"/>
    </row>
    <row r="22" spans="1:17" ht="15.75" thickBot="1">
      <c r="A22" s="5"/>
      <c r="B22" s="16"/>
      <c r="C22" s="19"/>
      <c r="D22" s="24">
        <f>'september 2016'!C22</f>
        <v>0</v>
      </c>
      <c r="E22" s="20">
        <f>'október 2016'!C22</f>
        <v>0</v>
      </c>
      <c r="F22" s="20">
        <f>'november 2016'!C22</f>
        <v>0</v>
      </c>
      <c r="G22" s="20">
        <f>'december 2016'!C22</f>
        <v>0</v>
      </c>
      <c r="H22" s="20">
        <f>'január 2017'!C22</f>
        <v>0</v>
      </c>
      <c r="I22" s="20">
        <f>'február 2017'!C22</f>
        <v>0</v>
      </c>
      <c r="J22" s="20">
        <f>'marec 2017'!C22</f>
        <v>0</v>
      </c>
      <c r="K22" s="20">
        <f>'apríl 2017'!C22</f>
        <v>0</v>
      </c>
      <c r="L22" s="20">
        <f>'máj 2017'!C22</f>
        <v>0</v>
      </c>
      <c r="M22" s="21">
        <f>'jún 2017'!C22</f>
        <v>0</v>
      </c>
      <c r="N22" s="22">
        <f>'júl 2017'!C22</f>
        <v>0</v>
      </c>
      <c r="O22" s="22">
        <f>'august 2017'!C22</f>
        <v>0</v>
      </c>
      <c r="P22" s="10">
        <f t="shared" si="0"/>
        <v>0</v>
      </c>
      <c r="Q22" s="5"/>
    </row>
    <row r="23" spans="1:17" ht="15.75" thickBot="1">
      <c r="A23" s="5"/>
      <c r="B23" s="16"/>
      <c r="C23" s="19"/>
      <c r="D23" s="24">
        <f>'september 2016'!C23</f>
        <v>0</v>
      </c>
      <c r="E23" s="20">
        <f>'október 2016'!C23</f>
        <v>0</v>
      </c>
      <c r="F23" s="20">
        <f>'november 2016'!C23</f>
        <v>0</v>
      </c>
      <c r="G23" s="20">
        <f>'december 2016'!C23</f>
        <v>0</v>
      </c>
      <c r="H23" s="20">
        <f>'január 2017'!C23</f>
        <v>0</v>
      </c>
      <c r="I23" s="20">
        <f>'február 2017'!C23</f>
        <v>0</v>
      </c>
      <c r="J23" s="20">
        <f>'marec 2017'!C23</f>
        <v>0</v>
      </c>
      <c r="K23" s="20">
        <f>'apríl 2017'!C23</f>
        <v>0</v>
      </c>
      <c r="L23" s="20">
        <f>'máj 2017'!C23</f>
        <v>0</v>
      </c>
      <c r="M23" s="21">
        <f>'jún 2017'!C23</f>
        <v>0</v>
      </c>
      <c r="N23" s="22">
        <f>'júl 2017'!C23</f>
        <v>0</v>
      </c>
      <c r="O23" s="22">
        <f>'august 2017'!C23</f>
        <v>0</v>
      </c>
      <c r="P23" s="10">
        <f t="shared" si="0"/>
        <v>0</v>
      </c>
      <c r="Q23" s="5"/>
    </row>
    <row r="24" spans="1:17" ht="15.75" thickBot="1">
      <c r="A24" s="5"/>
      <c r="B24" s="34" t="s">
        <v>13</v>
      </c>
      <c r="C24" s="35"/>
      <c r="D24" s="15">
        <f t="shared" ref="D24:P24" si="1">SUM(D3:D23)</f>
        <v>610</v>
      </c>
      <c r="E24" s="15">
        <f t="shared" si="1"/>
        <v>160</v>
      </c>
      <c r="F24" s="15">
        <f t="shared" si="1"/>
        <v>150</v>
      </c>
      <c r="G24" s="15">
        <f t="shared" si="1"/>
        <v>140</v>
      </c>
      <c r="H24" s="15">
        <f t="shared" si="1"/>
        <v>130</v>
      </c>
      <c r="I24" s="15">
        <f t="shared" si="1"/>
        <v>130</v>
      </c>
      <c r="J24" s="15">
        <f t="shared" si="1"/>
        <v>130</v>
      </c>
      <c r="K24" s="15">
        <f t="shared" si="1"/>
        <v>120</v>
      </c>
      <c r="L24" s="15">
        <f t="shared" si="1"/>
        <v>120</v>
      </c>
      <c r="M24" s="15">
        <f t="shared" si="1"/>
        <v>120</v>
      </c>
      <c r="N24" s="15">
        <f t="shared" si="1"/>
        <v>0</v>
      </c>
      <c r="O24" s="15">
        <f t="shared" si="1"/>
        <v>0</v>
      </c>
      <c r="P24" s="13">
        <f t="shared" si="1"/>
        <v>1810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4" sqref="D4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42858</v>
      </c>
      <c r="C3" s="1">
        <v>10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42853</v>
      </c>
      <c r="C4" s="1">
        <v>10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42872</v>
      </c>
      <c r="C5">
        <v>10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42867</v>
      </c>
      <c r="C6" s="1">
        <v>10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42873</v>
      </c>
      <c r="C7" s="1">
        <v>10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C8" s="1"/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42865</v>
      </c>
      <c r="C10" s="1">
        <v>10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42865</v>
      </c>
      <c r="C11">
        <v>10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C12" s="1"/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42836</v>
      </c>
      <c r="C13">
        <v>10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42864</v>
      </c>
      <c r="C14">
        <v>10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42860</v>
      </c>
      <c r="C15" s="1">
        <v>10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>
        <v>42870</v>
      </c>
      <c r="C17">
        <v>10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42864</v>
      </c>
      <c r="C18">
        <v>10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28</v>
      </c>
      <c r="B24" s="36"/>
      <c r="C24" s="3">
        <f>SUM(C3:C23)</f>
        <v>120</v>
      </c>
    </row>
  </sheetData>
  <mergeCells count="1"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16" sqref="C1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42891</v>
      </c>
      <c r="C3" s="1">
        <v>10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42887</v>
      </c>
      <c r="C4" s="1">
        <v>10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42905</v>
      </c>
      <c r="C5">
        <v>10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42899</v>
      </c>
      <c r="C6" s="1">
        <v>10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42873</v>
      </c>
      <c r="C7" s="1">
        <v>10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C8" s="1"/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42891</v>
      </c>
      <c r="C10" s="1">
        <v>10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42899</v>
      </c>
      <c r="C11" s="1">
        <v>10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C12" s="1"/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42836</v>
      </c>
      <c r="C13" s="1">
        <v>10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42899</v>
      </c>
      <c r="C14" s="1">
        <v>10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42930</v>
      </c>
      <c r="C15" s="1">
        <v>10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C16" s="1"/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>
        <v>42933</v>
      </c>
      <c r="C17" s="1">
        <v>10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42893</v>
      </c>
      <c r="C18" s="1">
        <v>10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29</v>
      </c>
      <c r="B24" s="36"/>
      <c r="C24" s="3">
        <f>SUM(C3:C23)</f>
        <v>120</v>
      </c>
    </row>
  </sheetData>
  <mergeCells count="1">
    <mergeCell ref="A24:B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3" sqref="D3:F18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" t="s">
        <v>32</v>
      </c>
      <c r="E3" s="1" t="s">
        <v>33</v>
      </c>
      <c r="F3" s="23">
        <v>38426</v>
      </c>
    </row>
    <row r="4" spans="1:7">
      <c r="A4" s="4">
        <v>2</v>
      </c>
      <c r="C4" s="1"/>
      <c r="D4" s="1" t="s">
        <v>34</v>
      </c>
      <c r="E4" s="1" t="s">
        <v>35</v>
      </c>
      <c r="F4" s="23">
        <v>38397</v>
      </c>
    </row>
    <row r="5" spans="1:7">
      <c r="A5" s="4">
        <v>3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C6" s="1"/>
      <c r="D6" s="1" t="s">
        <v>38</v>
      </c>
      <c r="E6" s="1" t="s">
        <v>39</v>
      </c>
      <c r="F6" s="23">
        <v>38893</v>
      </c>
    </row>
    <row r="7" spans="1:7">
      <c r="A7" s="4">
        <v>5</v>
      </c>
      <c r="C7" s="1"/>
      <c r="D7" s="1" t="s">
        <v>40</v>
      </c>
      <c r="E7" s="1" t="s">
        <v>41</v>
      </c>
      <c r="F7" s="23">
        <v>38537</v>
      </c>
    </row>
    <row r="8" spans="1:7">
      <c r="A8" s="4">
        <v>6</v>
      </c>
      <c r="C8" s="1"/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C10" s="1"/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C12" s="1"/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C15" s="1"/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30</v>
      </c>
      <c r="B24" s="36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L27" sqref="L27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" t="s">
        <v>32</v>
      </c>
      <c r="E3" s="1" t="s">
        <v>33</v>
      </c>
      <c r="F3" s="23">
        <v>38426</v>
      </c>
    </row>
    <row r="4" spans="1:7">
      <c r="A4" s="4">
        <v>2</v>
      </c>
      <c r="C4" s="1"/>
      <c r="D4" s="1" t="s">
        <v>34</v>
      </c>
      <c r="E4" s="1" t="s">
        <v>35</v>
      </c>
      <c r="F4" s="23">
        <v>38397</v>
      </c>
    </row>
    <row r="5" spans="1:7">
      <c r="A5" s="4">
        <v>3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C6" s="1"/>
      <c r="D6" s="1" t="s">
        <v>38</v>
      </c>
      <c r="E6" s="1" t="s">
        <v>39</v>
      </c>
      <c r="F6" s="23">
        <v>38893</v>
      </c>
    </row>
    <row r="7" spans="1:7">
      <c r="A7" s="4">
        <v>5</v>
      </c>
      <c r="C7" s="1"/>
      <c r="D7" s="1" t="s">
        <v>40</v>
      </c>
      <c r="E7" s="1" t="s">
        <v>41</v>
      </c>
      <c r="F7" s="23">
        <v>38537</v>
      </c>
    </row>
    <row r="8" spans="1:7">
      <c r="A8" s="4">
        <v>6</v>
      </c>
      <c r="C8" s="1"/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C10" s="1"/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C12" s="1"/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C15" s="1"/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31</v>
      </c>
      <c r="B24" s="36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H3" sqref="H3:L16"/>
    </sheetView>
  </sheetViews>
  <sheetFormatPr defaultRowHeight="15"/>
  <cols>
    <col min="2" max="2" width="10.140625" bestFit="1" customWidth="1"/>
    <col min="4" max="4" width="17.140625" customWidth="1"/>
    <col min="5" max="5" width="14.42578125" bestFit="1" customWidth="1"/>
    <col min="6" max="6" width="15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42627</v>
      </c>
      <c r="C3" s="1">
        <v>40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42626</v>
      </c>
      <c r="C4" s="1">
        <f>10+30</f>
        <v>40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42632</v>
      </c>
      <c r="C5" s="1">
        <v>40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42625</v>
      </c>
      <c r="C6" s="1">
        <f>10+30</f>
        <v>40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42625</v>
      </c>
      <c r="C7" s="1">
        <f>10+30</f>
        <v>40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B8" s="29">
        <v>42688</v>
      </c>
      <c r="C8" s="1">
        <f>30+10</f>
        <v>40</v>
      </c>
      <c r="D8" s="1" t="s">
        <v>42</v>
      </c>
      <c r="E8" s="1" t="s">
        <v>43</v>
      </c>
      <c r="F8" s="23">
        <v>38935</v>
      </c>
    </row>
    <row r="9" spans="1:7">
      <c r="A9" s="4">
        <v>7</v>
      </c>
      <c r="B9" s="29">
        <v>42754</v>
      </c>
      <c r="C9" s="1">
        <v>10</v>
      </c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42619</v>
      </c>
      <c r="C10" s="1">
        <v>40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42625</v>
      </c>
      <c r="C11" s="1">
        <f>10+30</f>
        <v>40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B12" s="29">
        <v>42627</v>
      </c>
      <c r="C12" s="1">
        <f>30+10</f>
        <v>40</v>
      </c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42627</v>
      </c>
      <c r="C13" s="1">
        <v>40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42626</v>
      </c>
      <c r="C14" s="1">
        <f>10+30</f>
        <v>40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42635</v>
      </c>
      <c r="C15" s="1">
        <v>40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B16" s="29">
        <v>42629</v>
      </c>
      <c r="C16" s="1">
        <v>40</v>
      </c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 t="s">
        <v>64</v>
      </c>
      <c r="C17" s="1">
        <f>30+10</f>
        <v>40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42629</v>
      </c>
      <c r="C18" s="1">
        <f>30+10</f>
        <v>40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20</v>
      </c>
      <c r="B24" s="36"/>
      <c r="C24" s="3">
        <f>SUM(C3:C23)</f>
        <v>610</v>
      </c>
    </row>
  </sheetData>
  <mergeCells count="1">
    <mergeCell ref="A24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17" sqref="L17"/>
    </sheetView>
  </sheetViews>
  <sheetFormatPr defaultRowHeight="15"/>
  <cols>
    <col min="2" max="2" width="10.140625" bestFit="1" customWidth="1"/>
    <col min="4" max="4" width="17.140625" customWidth="1"/>
    <col min="5" max="5" width="11.140625" customWidth="1"/>
    <col min="6" max="6" width="17.42578125" customWidth="1"/>
    <col min="7" max="7" width="11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42664</v>
      </c>
      <c r="C3" s="1">
        <v>10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42643</v>
      </c>
      <c r="C4" s="1">
        <v>10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42660</v>
      </c>
      <c r="C5" s="1">
        <v>10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42677</v>
      </c>
      <c r="C6" s="1">
        <v>10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42640</v>
      </c>
      <c r="C7" s="1">
        <v>10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B8" s="29">
        <v>42688</v>
      </c>
      <c r="C8" s="1">
        <v>10</v>
      </c>
      <c r="D8" s="1" t="s">
        <v>42</v>
      </c>
      <c r="E8" s="1" t="s">
        <v>43</v>
      </c>
      <c r="F8" s="23">
        <v>38935</v>
      </c>
    </row>
    <row r="9" spans="1:7">
      <c r="A9" s="4">
        <v>7</v>
      </c>
      <c r="B9" s="29">
        <v>42754</v>
      </c>
      <c r="C9" s="1">
        <v>10</v>
      </c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42650</v>
      </c>
      <c r="C10" s="1">
        <v>10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42648</v>
      </c>
      <c r="C11" s="1">
        <v>10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B12" s="29">
        <v>42648</v>
      </c>
      <c r="C12" s="1">
        <v>10</v>
      </c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42653</v>
      </c>
      <c r="C13" s="1">
        <v>10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42650</v>
      </c>
      <c r="C14" s="1">
        <v>10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42648</v>
      </c>
      <c r="C15" s="1">
        <v>10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B16" s="29">
        <v>42648</v>
      </c>
      <c r="C16" s="1">
        <v>10</v>
      </c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>
        <v>42684</v>
      </c>
      <c r="C17" s="1">
        <v>10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42629</v>
      </c>
      <c r="C18" s="1">
        <v>10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21</v>
      </c>
      <c r="B24" s="36"/>
      <c r="C24" s="3">
        <f>SUM(C3:C23)</f>
        <v>160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10" sqref="F10"/>
    </sheetView>
  </sheetViews>
  <sheetFormatPr defaultRowHeight="15"/>
  <cols>
    <col min="2" max="2" width="14.140625" customWidth="1"/>
    <col min="4" max="4" width="15.28515625" customWidth="1"/>
    <col min="5" max="5" width="12.7109375" customWidth="1"/>
    <col min="6" max="6" width="15.42578125" customWidth="1"/>
    <col min="7" max="7" width="12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42677</v>
      </c>
      <c r="C3" s="1">
        <v>10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42674</v>
      </c>
      <c r="C4" s="1">
        <v>10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42688</v>
      </c>
      <c r="C5" s="1">
        <v>10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42682</v>
      </c>
      <c r="C6" s="1">
        <v>10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42681</v>
      </c>
      <c r="C7" s="1">
        <v>10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B8" s="29">
        <v>42688</v>
      </c>
      <c r="C8" s="1">
        <v>10</v>
      </c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42684</v>
      </c>
      <c r="C10" s="1">
        <v>10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42678</v>
      </c>
      <c r="C11" s="1">
        <v>10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B12" s="29">
        <v>42677</v>
      </c>
      <c r="C12" s="1">
        <v>10</v>
      </c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42684</v>
      </c>
      <c r="C13" s="1">
        <v>10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42685</v>
      </c>
      <c r="C14" s="1">
        <v>10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42678</v>
      </c>
      <c r="C15" s="1">
        <v>10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B16" s="29">
        <v>42682</v>
      </c>
      <c r="C16" s="1">
        <v>10</v>
      </c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>
        <v>42711</v>
      </c>
      <c r="C17" s="1">
        <v>10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42649</v>
      </c>
      <c r="C18" s="1">
        <v>10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22</v>
      </c>
      <c r="B24" s="36"/>
      <c r="C24" s="3">
        <f>SUM(C3:C23)</f>
        <v>150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4" sqref="F4"/>
    </sheetView>
  </sheetViews>
  <sheetFormatPr defaultRowHeight="15"/>
  <cols>
    <col min="2" max="2" width="21.140625" customWidth="1"/>
    <col min="4" max="4" width="20.5703125" customWidth="1"/>
    <col min="5" max="5" width="15.28515625" customWidth="1"/>
    <col min="6" max="6" width="20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42709</v>
      </c>
      <c r="C3" s="1">
        <v>10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42705</v>
      </c>
      <c r="C4" s="1">
        <v>10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42723</v>
      </c>
      <c r="C5" s="1">
        <v>10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42716</v>
      </c>
      <c r="C6" s="1">
        <v>10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42711</v>
      </c>
      <c r="C7" s="1">
        <v>10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C8" s="1"/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42716</v>
      </c>
      <c r="C10" s="1">
        <v>10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42710</v>
      </c>
      <c r="C11" s="1">
        <v>10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B12" s="29">
        <v>42710</v>
      </c>
      <c r="C12" s="1">
        <v>10</v>
      </c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42717</v>
      </c>
      <c r="C13" s="1">
        <v>10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42716</v>
      </c>
      <c r="C14" s="1">
        <v>10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42709</v>
      </c>
      <c r="C15" s="1">
        <v>10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B16" s="29">
        <v>42719</v>
      </c>
      <c r="C16" s="1">
        <v>10</v>
      </c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>
        <v>42734</v>
      </c>
      <c r="C17" s="1">
        <v>10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42649</v>
      </c>
      <c r="C18" s="1">
        <v>10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23</v>
      </c>
      <c r="B24" s="36"/>
      <c r="C24" s="3">
        <f>SUM(C3:C23)</f>
        <v>140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14" sqref="L14"/>
    </sheetView>
  </sheetViews>
  <sheetFormatPr defaultRowHeight="15"/>
  <cols>
    <col min="2" max="2" width="19.28515625" customWidth="1"/>
    <col min="4" max="4" width="18.28515625" customWidth="1"/>
    <col min="5" max="5" width="16.5703125" bestFit="1" customWidth="1"/>
    <col min="6" max="6" width="17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42738</v>
      </c>
      <c r="C3" s="1">
        <v>10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42734</v>
      </c>
      <c r="C4" s="1">
        <v>10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42751</v>
      </c>
      <c r="C5" s="1">
        <v>10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42746</v>
      </c>
      <c r="C6" s="1">
        <v>10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42738</v>
      </c>
      <c r="C7" s="1">
        <v>10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C8" s="1"/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42747</v>
      </c>
      <c r="C10" s="1">
        <v>10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42751</v>
      </c>
      <c r="C11" s="1">
        <v>10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B12" s="29">
        <v>42745</v>
      </c>
      <c r="C12" s="1">
        <v>10</v>
      </c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42746</v>
      </c>
      <c r="C13" s="1">
        <v>10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42745</v>
      </c>
      <c r="C14" s="1">
        <v>10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42740</v>
      </c>
      <c r="C15" s="1">
        <v>10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>
        <v>42746</v>
      </c>
      <c r="C17" s="1">
        <v>10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42746</v>
      </c>
      <c r="C18" s="1">
        <v>10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24</v>
      </c>
      <c r="B24" s="36"/>
      <c r="C24" s="3">
        <f>SUM(C3:C23)</f>
        <v>130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12" sqref="J12"/>
    </sheetView>
  </sheetViews>
  <sheetFormatPr defaultRowHeight="15"/>
  <cols>
    <col min="2" max="2" width="16.28515625" customWidth="1"/>
    <col min="4" max="4" width="17.85546875" customWidth="1"/>
    <col min="5" max="5" width="14.85546875" customWidth="1"/>
    <col min="6" max="6" width="18.7109375" customWidth="1"/>
    <col min="7" max="7" width="16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42769</v>
      </c>
      <c r="C3" s="1">
        <v>10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42767</v>
      </c>
      <c r="C4" s="1">
        <v>10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42783</v>
      </c>
      <c r="C5" s="1">
        <v>10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42775</v>
      </c>
      <c r="C6" s="1">
        <v>10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42774</v>
      </c>
      <c r="C7" s="1">
        <v>10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C8" s="1"/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42775</v>
      </c>
      <c r="C10" s="1">
        <v>10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42773</v>
      </c>
      <c r="C11" s="1">
        <v>10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B12" s="29">
        <v>42774</v>
      </c>
      <c r="C12" s="1">
        <v>10</v>
      </c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42777</v>
      </c>
      <c r="C13" s="1">
        <v>10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42774</v>
      </c>
      <c r="C14" s="1">
        <v>10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42769</v>
      </c>
      <c r="C15" s="1">
        <v>10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C16" s="1"/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>
        <v>42772</v>
      </c>
      <c r="C17" s="1">
        <v>10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42779</v>
      </c>
      <c r="C18" s="1">
        <v>10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25</v>
      </c>
      <c r="B24" s="36"/>
      <c r="C24" s="3">
        <f>SUM(C3:C23)</f>
        <v>130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4" sqref="C4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7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42797</v>
      </c>
      <c r="C3" s="1">
        <v>10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42795</v>
      </c>
      <c r="C4" s="1">
        <v>10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42814</v>
      </c>
      <c r="C5" s="1">
        <v>10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42811</v>
      </c>
      <c r="C6" s="1">
        <v>10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42804</v>
      </c>
      <c r="C7" s="1">
        <v>10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C8" s="1"/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42809</v>
      </c>
      <c r="C10" s="1">
        <v>10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42801</v>
      </c>
      <c r="C11" s="1">
        <v>10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B12" s="29">
        <v>42801</v>
      </c>
      <c r="C12" s="1">
        <v>10</v>
      </c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42804</v>
      </c>
      <c r="C13" s="1">
        <v>10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42797</v>
      </c>
      <c r="C14" s="1">
        <v>10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42797</v>
      </c>
      <c r="C15" s="1">
        <v>10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C16" s="1"/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>
        <v>42800</v>
      </c>
      <c r="C17" s="1">
        <v>10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42807</v>
      </c>
      <c r="C18" s="1">
        <v>10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26</v>
      </c>
      <c r="B24" s="36"/>
      <c r="C24" s="3">
        <f>SUM(C3:C23)</f>
        <v>130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O17" sqref="O17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  <col min="7" max="7" width="10.7109375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9">
        <v>42828</v>
      </c>
      <c r="C3" s="1">
        <v>10</v>
      </c>
      <c r="D3" s="1" t="s">
        <v>32</v>
      </c>
      <c r="E3" s="1" t="s">
        <v>33</v>
      </c>
      <c r="F3" s="23">
        <v>38426</v>
      </c>
    </row>
    <row r="4" spans="1:7">
      <c r="A4" s="4">
        <v>2</v>
      </c>
      <c r="B4" s="29">
        <v>42825</v>
      </c>
      <c r="C4" s="1">
        <v>10</v>
      </c>
      <c r="D4" s="1" t="s">
        <v>34</v>
      </c>
      <c r="E4" s="1" t="s">
        <v>35</v>
      </c>
      <c r="F4" s="23">
        <v>38397</v>
      </c>
    </row>
    <row r="5" spans="1:7">
      <c r="A5" s="4">
        <v>3</v>
      </c>
      <c r="B5" s="29">
        <v>42843</v>
      </c>
      <c r="C5">
        <v>10</v>
      </c>
      <c r="D5" s="1" t="s">
        <v>36</v>
      </c>
      <c r="E5" s="1" t="s">
        <v>37</v>
      </c>
      <c r="F5" s="23">
        <v>38716</v>
      </c>
    </row>
    <row r="6" spans="1:7">
      <c r="A6" s="4">
        <v>4</v>
      </c>
      <c r="B6" s="29">
        <v>42837</v>
      </c>
      <c r="C6" s="1">
        <v>10</v>
      </c>
      <c r="D6" s="1" t="s">
        <v>38</v>
      </c>
      <c r="E6" s="1" t="s">
        <v>39</v>
      </c>
      <c r="F6" s="23">
        <v>38893</v>
      </c>
    </row>
    <row r="7" spans="1:7">
      <c r="A7" s="4">
        <v>5</v>
      </c>
      <c r="B7" s="29">
        <v>42828</v>
      </c>
      <c r="C7" s="1">
        <v>10</v>
      </c>
      <c r="D7" s="1" t="s">
        <v>40</v>
      </c>
      <c r="E7" s="1" t="s">
        <v>41</v>
      </c>
      <c r="F7" s="23">
        <v>38537</v>
      </c>
    </row>
    <row r="8" spans="1:7">
      <c r="A8" s="4">
        <v>6</v>
      </c>
      <c r="C8" s="1"/>
      <c r="D8" s="1" t="s">
        <v>42</v>
      </c>
      <c r="E8" s="1" t="s">
        <v>43</v>
      </c>
      <c r="F8" s="23">
        <v>38935</v>
      </c>
    </row>
    <row r="9" spans="1:7">
      <c r="A9" s="4">
        <v>7</v>
      </c>
      <c r="C9" s="1"/>
      <c r="D9" s="1" t="s">
        <v>44</v>
      </c>
      <c r="E9" s="1" t="s">
        <v>45</v>
      </c>
      <c r="F9" s="23">
        <v>38627</v>
      </c>
    </row>
    <row r="10" spans="1:7">
      <c r="A10" s="4">
        <v>8</v>
      </c>
      <c r="B10" s="29">
        <v>42836</v>
      </c>
      <c r="C10" s="1">
        <v>10</v>
      </c>
      <c r="D10" s="1" t="s">
        <v>46</v>
      </c>
      <c r="E10" s="1" t="s">
        <v>47</v>
      </c>
      <c r="F10" s="23">
        <v>38413</v>
      </c>
    </row>
    <row r="11" spans="1:7">
      <c r="A11" s="4">
        <v>9</v>
      </c>
      <c r="B11" s="29">
        <v>42830</v>
      </c>
      <c r="C11">
        <v>10</v>
      </c>
      <c r="D11" s="1" t="s">
        <v>48</v>
      </c>
      <c r="E11" s="1" t="s">
        <v>49</v>
      </c>
      <c r="F11" s="23">
        <v>38394</v>
      </c>
    </row>
    <row r="12" spans="1:7">
      <c r="A12" s="4">
        <v>10</v>
      </c>
      <c r="C12" s="1"/>
      <c r="D12" s="1" t="s">
        <v>50</v>
      </c>
      <c r="E12" s="1" t="s">
        <v>51</v>
      </c>
      <c r="F12" s="23">
        <v>38695</v>
      </c>
    </row>
    <row r="13" spans="1:7">
      <c r="A13" s="4">
        <v>11</v>
      </c>
      <c r="B13" s="29">
        <v>42836</v>
      </c>
      <c r="C13">
        <v>10</v>
      </c>
      <c r="D13" s="1" t="s">
        <v>52</v>
      </c>
      <c r="E13" s="1" t="s">
        <v>53</v>
      </c>
      <c r="F13" s="23">
        <v>38559</v>
      </c>
    </row>
    <row r="14" spans="1:7">
      <c r="A14" s="4">
        <v>12</v>
      </c>
      <c r="B14" s="29">
        <v>42836</v>
      </c>
      <c r="C14">
        <v>10</v>
      </c>
      <c r="D14" s="1" t="s">
        <v>54</v>
      </c>
      <c r="E14" s="1" t="s">
        <v>55</v>
      </c>
      <c r="F14" s="23">
        <v>38771</v>
      </c>
    </row>
    <row r="15" spans="1:7">
      <c r="A15" s="4">
        <v>13</v>
      </c>
      <c r="B15" s="29">
        <v>42830</v>
      </c>
      <c r="C15" s="1">
        <v>10</v>
      </c>
      <c r="D15" s="1" t="s">
        <v>56</v>
      </c>
      <c r="E15" s="1" t="s">
        <v>57</v>
      </c>
      <c r="F15" s="23">
        <v>38437</v>
      </c>
    </row>
    <row r="16" spans="1:7">
      <c r="A16" s="4">
        <v>14</v>
      </c>
      <c r="D16" s="1" t="s">
        <v>58</v>
      </c>
      <c r="E16" s="1" t="s">
        <v>59</v>
      </c>
      <c r="F16" s="23">
        <v>38650</v>
      </c>
    </row>
    <row r="17" spans="1:6">
      <c r="A17" s="4">
        <v>15</v>
      </c>
      <c r="B17" s="29">
        <v>42837</v>
      </c>
      <c r="C17">
        <v>10</v>
      </c>
      <c r="D17" s="1" t="s">
        <v>60</v>
      </c>
      <c r="E17" s="1" t="s">
        <v>61</v>
      </c>
      <c r="F17" s="23">
        <v>38443</v>
      </c>
    </row>
    <row r="18" spans="1:6">
      <c r="A18" s="4">
        <v>16</v>
      </c>
      <c r="B18" s="29">
        <v>42835</v>
      </c>
      <c r="C18">
        <v>10</v>
      </c>
      <c r="D18" s="1" t="s">
        <v>62</v>
      </c>
      <c r="E18" s="1" t="s">
        <v>63</v>
      </c>
      <c r="F18" s="23">
        <v>38558</v>
      </c>
    </row>
    <row r="19" spans="1:6">
      <c r="A19" s="4">
        <v>17</v>
      </c>
      <c r="C19" s="1"/>
      <c r="D19" s="1"/>
      <c r="E19" s="1"/>
      <c r="F19" s="4"/>
    </row>
    <row r="20" spans="1:6">
      <c r="A20" s="4">
        <v>18</v>
      </c>
      <c r="C20" s="1"/>
      <c r="D20" s="1"/>
      <c r="E20" s="1"/>
      <c r="F20" s="4"/>
    </row>
    <row r="21" spans="1:6">
      <c r="A21" s="4">
        <v>19</v>
      </c>
      <c r="D21" s="1"/>
      <c r="E21" s="1"/>
      <c r="F21" s="4"/>
    </row>
    <row r="22" spans="1:6">
      <c r="A22" s="4">
        <v>20</v>
      </c>
      <c r="D22" s="1"/>
      <c r="E22" s="1"/>
      <c r="F22" s="4"/>
    </row>
    <row r="23" spans="1:6">
      <c r="A23" s="4">
        <v>21</v>
      </c>
      <c r="D23" s="1"/>
      <c r="E23" s="1"/>
      <c r="F23" s="4"/>
    </row>
    <row r="24" spans="1:6">
      <c r="A24" s="36" t="s">
        <v>27</v>
      </c>
      <c r="B24" s="36"/>
      <c r="C24" s="3">
        <f>SUM(C3:C23)</f>
        <v>120</v>
      </c>
    </row>
  </sheetData>
  <mergeCells count="1"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2016</vt:lpstr>
      <vt:lpstr>október 2016</vt:lpstr>
      <vt:lpstr>november 2016</vt:lpstr>
      <vt:lpstr>december 2016</vt:lpstr>
      <vt:lpstr>január 2017</vt:lpstr>
      <vt:lpstr>február 2017</vt:lpstr>
      <vt:lpstr>marec 2017</vt:lpstr>
      <vt:lpstr>apríl 2017</vt:lpstr>
      <vt:lpstr>máj 2017</vt:lpstr>
      <vt:lpstr>jún 2017</vt:lpstr>
      <vt:lpstr>júl 2017</vt:lpstr>
      <vt:lpstr>august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2017-11-27T18:15:38Z</dcterms:modified>
</cp:coreProperties>
</file>